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F:\0. 업무자료\01. 강사임용\04-24. 2026-2학기 강사 신규임용\20. 재공고 합격자 공고\공문\"/>
    </mc:Choice>
  </mc:AlternateContent>
  <xr:revisionPtr revIDLastSave="0" documentId="13_ncr:1_{24C6AB8C-C5B7-4478-A67E-70FFC41F8B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강사" sheetId="4" r:id="rId1"/>
  </sheets>
  <definedNames>
    <definedName name="_xlnm._FilterDatabase" localSheetId="0" hidden="1">강사!$A$5:$S$5</definedName>
    <definedName name="_xlnm.Print_Area" localSheetId="0">강사!$A$1:$S$5</definedName>
    <definedName name="_xlnm.Print_Titles" localSheetId="0">강사!$4:$5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6" i="4" l="1"/>
  <c r="P6" i="4"/>
  <c r="N6" i="4"/>
  <c r="M6" i="4"/>
  <c r="L6" i="4"/>
  <c r="K7" i="4"/>
</calcChain>
</file>

<file path=xl/sharedStrings.xml><?xml version="1.0" encoding="utf-8"?>
<sst xmlns="http://schemas.openxmlformats.org/spreadsheetml/2006/main" count="119" uniqueCount="76">
  <si>
    <t>선발기관</t>
    <phoneticPr fontId="1" type="noConversion"/>
  </si>
  <si>
    <t>문의처</t>
    <phoneticPr fontId="1" type="noConversion"/>
  </si>
  <si>
    <t>강의예정교과목</t>
    <phoneticPr fontId="1" type="noConversion"/>
  </si>
  <si>
    <t>선발학과/부서</t>
    <phoneticPr fontId="1" type="noConversion"/>
  </si>
  <si>
    <t>이수구분</t>
    <phoneticPr fontId="1" type="noConversion"/>
  </si>
  <si>
    <t>강의시간</t>
    <phoneticPr fontId="1" type="noConversion"/>
  </si>
  <si>
    <t>학부</t>
    <phoneticPr fontId="1" type="noConversion"/>
  </si>
  <si>
    <t>전공선택</t>
    <phoneticPr fontId="1" type="noConversion"/>
  </si>
  <si>
    <t>학점</t>
    <phoneticPr fontId="1" type="noConversion"/>
  </si>
  <si>
    <t>3-3-0</t>
    <phoneticPr fontId="1" type="noConversion"/>
  </si>
  <si>
    <t>O</t>
    <phoneticPr fontId="1" type="noConversion"/>
  </si>
  <si>
    <t>X</t>
    <phoneticPr fontId="1" type="noConversion"/>
  </si>
  <si>
    <t>②교과목번호</t>
    <phoneticPr fontId="1" type="noConversion"/>
  </si>
  <si>
    <t>③분반수</t>
    <phoneticPr fontId="1" type="noConversion"/>
  </si>
  <si>
    <t>④총강의시간</t>
    <phoneticPr fontId="1" type="noConversion"/>
  </si>
  <si>
    <t>⑤채용분야
(O,X)</t>
    <phoneticPr fontId="1" type="noConversion"/>
  </si>
  <si>
    <t>⑦면접심사
실시여부
(O,X)</t>
    <phoneticPr fontId="1" type="noConversion"/>
  </si>
  <si>
    <t>⑩파견/연구년/휴직/보직 등 임시대체</t>
    <phoneticPr fontId="1" type="noConversion"/>
  </si>
  <si>
    <t>⑥선발인원</t>
    <phoneticPr fontId="1" type="noConversion"/>
  </si>
  <si>
    <t>①2026학년도 2학기 강의 예정 교과목명</t>
    <phoneticPr fontId="1" type="noConversion"/>
  </si>
  <si>
    <t>교무처</t>
    <phoneticPr fontId="1" type="noConversion"/>
  </si>
  <si>
    <t>교양교육원</t>
    <phoneticPr fontId="1" type="noConversion"/>
  </si>
  <si>
    <t>X</t>
  </si>
  <si>
    <t>O</t>
  </si>
  <si>
    <t>사범대학</t>
    <phoneticPr fontId="1" type="noConversion"/>
  </si>
  <si>
    <t>인문사회·IT대학</t>
    <phoneticPr fontId="1" type="noConversion"/>
  </si>
  <si>
    <t>전공</t>
    <phoneticPr fontId="1" type="noConversion"/>
  </si>
  <si>
    <t>대학원</t>
    <phoneticPr fontId="1" type="noConversion"/>
  </si>
  <si>
    <t>교양선택</t>
    <phoneticPr fontId="1" type="noConversion"/>
  </si>
  <si>
    <t>사회복지·상담학부
사회복지학전공</t>
    <phoneticPr fontId="14" type="noConversion"/>
  </si>
  <si>
    <t>전공선택</t>
  </si>
  <si>
    <t>학부</t>
  </si>
  <si>
    <t>3-3-0</t>
  </si>
  <si>
    <t>성인학습자학부
스포츠레저학전공</t>
    <phoneticPr fontId="1" type="noConversion"/>
  </si>
  <si>
    <t>공공수요인재대학</t>
    <phoneticPr fontId="1" type="noConversion"/>
  </si>
  <si>
    <t>응급구조학과</t>
  </si>
  <si>
    <t>학과 전화번호
054-650-0267</t>
    <phoneticPr fontId="1" type="noConversion"/>
  </si>
  <si>
    <t>2-1-2</t>
    <phoneticPr fontId="1" type="noConversion"/>
  </si>
  <si>
    <t>단과대구분없음</t>
    <phoneticPr fontId="1" type="noConversion"/>
  </si>
  <si>
    <t>대체기간
시작일</t>
    <phoneticPr fontId="1" type="noConversion"/>
  </si>
  <si>
    <t>대체기간
종료일</t>
    <phoneticPr fontId="1" type="noConversion"/>
  </si>
  <si>
    <t>⑨임시대체
강사여부
(O,X)</t>
    <phoneticPr fontId="1" type="noConversion"/>
  </si>
  <si>
    <t>학부/
대학원</t>
    <phoneticPr fontId="1" type="noConversion"/>
  </si>
  <si>
    <t>1인당
강의시간</t>
    <phoneticPr fontId="1" type="noConversion"/>
  </si>
  <si>
    <t>⑧학문후속
세대전형
여부
(O,X)</t>
    <phoneticPr fontId="1" type="noConversion"/>
  </si>
  <si>
    <t>학과 전화번호
054-820-5482</t>
    <phoneticPr fontId="1" type="noConversion"/>
  </si>
  <si>
    <t>교직</t>
    <phoneticPr fontId="1" type="noConversion"/>
  </si>
  <si>
    <t>* 최종 담당 교과목, 수업시간표 등은 선발 학과 및 부서에 확인 바랍니다.</t>
    <phoneticPr fontId="1" type="noConversion"/>
  </si>
  <si>
    <t>2026학년도 2학기 강사 신규채용 임용후보자 담당 예정 교과목 목록(재공고)</t>
    <phoneticPr fontId="1" type="noConversion"/>
  </si>
  <si>
    <t>인문문화학부
사학전공</t>
    <phoneticPr fontId="1" type="noConversion"/>
  </si>
  <si>
    <t>역사교과 논리 및 논술</t>
    <phoneticPr fontId="1" type="noConversion"/>
  </si>
  <si>
    <t>E06076</t>
    <phoneticPr fontId="1" type="noConversion"/>
  </si>
  <si>
    <t>학과 전화번호
054-820-5370</t>
    <phoneticPr fontId="1" type="noConversion"/>
  </si>
  <si>
    <t>J05051</t>
    <phoneticPr fontId="1" type="noConversion"/>
  </si>
  <si>
    <t>아동복지론</t>
  </si>
  <si>
    <t>13075012</t>
    <phoneticPr fontId="14" type="noConversion"/>
  </si>
  <si>
    <t>3</t>
  </si>
  <si>
    <t>학교사회복지론</t>
  </si>
  <si>
    <t>13075023</t>
    <phoneticPr fontId="14" type="noConversion"/>
  </si>
  <si>
    <t>교육공학과(교직)</t>
    <phoneticPr fontId="1" type="noConversion"/>
  </si>
  <si>
    <t>디지털교육</t>
    <phoneticPr fontId="1" type="noConversion"/>
  </si>
  <si>
    <t>1-1-0</t>
    <phoneticPr fontId="1" type="noConversion"/>
  </si>
  <si>
    <t>학과 전화번호
054-820-5580</t>
    <phoneticPr fontId="1" type="noConversion"/>
  </si>
  <si>
    <t>학과 전화번호
054-820-7804</t>
    <phoneticPr fontId="1" type="noConversion"/>
  </si>
  <si>
    <t>응급환자평가Ⅰ</t>
  </si>
  <si>
    <t>R04046</t>
    <phoneticPr fontId="1" type="noConversion"/>
  </si>
  <si>
    <t>소방방재학과</t>
  </si>
  <si>
    <t>소화약제학</t>
  </si>
  <si>
    <t>R03007</t>
  </si>
  <si>
    <t>학과 전화번호
054-650-0288</t>
    <phoneticPr fontId="1" type="noConversion"/>
  </si>
  <si>
    <t>사진과 영상</t>
    <phoneticPr fontId="1" type="noConversion"/>
  </si>
  <si>
    <t>036024</t>
    <phoneticPr fontId="1" type="noConversion"/>
  </si>
  <si>
    <t>부서 전화번호
054-820-6912</t>
    <phoneticPr fontId="1" type="noConversion"/>
  </si>
  <si>
    <t>스포츠심리상담</t>
    <phoneticPr fontId="1" type="noConversion"/>
  </si>
  <si>
    <t>90015064</t>
    <phoneticPr fontId="1" type="noConversion"/>
  </si>
  <si>
    <t>011052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</si>
</sst>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sz val="11"/>
      <name val="DejaVu Sans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49" fontId="13" fillId="4" borderId="7" xfId="4" applyNumberFormat="1" applyFont="1" applyFill="1" applyBorder="1" applyAlignment="1">
      <alignment horizontal="center" vertical="center"/>
    </xf>
    <xf numFmtId="49" fontId="13" fillId="4" borderId="7" xfId="5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3" fillId="4" borderId="7" xfId="4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 vertical="center"/>
    </xf>
    <xf numFmtId="49" fontId="13" fillId="4" borderId="7" xfId="4" applyNumberFormat="1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Continuous" vertical="center"/>
    </xf>
    <xf numFmtId="0" fontId="3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7" fillId="4" borderId="0" xfId="0" applyFont="1" applyFill="1">
      <alignment vertical="center"/>
    </xf>
    <xf numFmtId="0" fontId="3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17" fontId="17" fillId="7" borderId="7" xfId="0" applyNumberFormat="1" applyFont="1" applyFill="1" applyBorder="1" applyAlignment="1">
      <alignment horizontal="center" vertical="center" wrapText="1"/>
    </xf>
    <xf numFmtId="176" fontId="7" fillId="5" borderId="11" xfId="0" applyNumberFormat="1" applyFont="1" applyFill="1" applyBorder="1" applyAlignment="1">
      <alignment horizontal="center" vertical="center" wrapText="1"/>
    </xf>
    <xf numFmtId="0" fontId="7" fillId="5" borderId="18" xfId="0" quotePrefix="1" applyFont="1" applyFill="1" applyBorder="1" applyAlignment="1">
      <alignment vertical="center" wrapText="1"/>
    </xf>
    <xf numFmtId="0" fontId="7" fillId="5" borderId="19" xfId="0" quotePrefix="1" applyFont="1" applyFill="1" applyBorder="1" applyAlignment="1">
      <alignment vertical="center" wrapText="1"/>
    </xf>
    <xf numFmtId="17" fontId="7" fillId="5" borderId="19" xfId="0" applyNumberFormat="1" applyFont="1" applyFill="1" applyBorder="1" applyAlignment="1">
      <alignment vertical="center" wrapText="1"/>
    </xf>
    <xf numFmtId="17" fontId="7" fillId="5" borderId="20" xfId="0" applyNumberFormat="1" applyFont="1" applyFill="1" applyBorder="1" applyAlignment="1">
      <alignment vertical="center" wrapText="1"/>
    </xf>
    <xf numFmtId="176" fontId="7" fillId="5" borderId="19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left" vertical="center"/>
    </xf>
    <xf numFmtId="0" fontId="6" fillId="4" borderId="21" xfId="0" applyFont="1" applyFill="1" applyBorder="1" applyAlignment="1">
      <alignment horizontal="center" vertical="center" wrapText="1"/>
    </xf>
    <xf numFmtId="49" fontId="13" fillId="4" borderId="21" xfId="4" applyNumberFormat="1" applyFont="1" applyFill="1" applyBorder="1" applyAlignment="1">
      <alignment horizontal="center" vertical="center"/>
    </xf>
    <xf numFmtId="49" fontId="13" fillId="4" borderId="21" xfId="5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4" fontId="6" fillId="4" borderId="7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49" fontId="11" fillId="4" borderId="7" xfId="4" applyNumberFormat="1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6" fillId="4" borderId="7" xfId="4" applyFill="1" applyBorder="1" applyAlignment="1">
      <alignment horizontal="center" vertical="center"/>
    </xf>
    <xf numFmtId="49" fontId="19" fillId="9" borderId="7" xfId="4" applyNumberFormat="1" applyFont="1" applyFill="1" applyBorder="1" applyAlignment="1">
      <alignment horizontal="center" vertical="center"/>
    </xf>
    <xf numFmtId="49" fontId="15" fillId="9" borderId="7" xfId="4" applyNumberFormat="1" applyFont="1" applyFill="1" applyBorder="1" applyAlignment="1">
      <alignment horizontal="center" vertical="center"/>
    </xf>
    <xf numFmtId="0" fontId="15" fillId="9" borderId="7" xfId="4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center" vertical="center"/>
    </xf>
    <xf numFmtId="14" fontId="6" fillId="9" borderId="7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49" fontId="15" fillId="9" borderId="7" xfId="5" applyNumberFormat="1" applyFont="1" applyFill="1" applyBorder="1" applyAlignment="1">
      <alignment horizontal="center" vertical="center"/>
    </xf>
    <xf numFmtId="0" fontId="19" fillId="9" borderId="7" xfId="4" applyFont="1" applyFill="1" applyBorder="1" applyAlignment="1">
      <alignment horizontal="center" vertical="center"/>
    </xf>
    <xf numFmtId="0" fontId="19" fillId="9" borderId="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 wrapText="1"/>
    </xf>
    <xf numFmtId="0" fontId="6" fillId="4" borderId="21" xfId="4" applyFill="1" applyBorder="1" applyAlignment="1">
      <alignment horizontal="center" vertical="center"/>
    </xf>
    <xf numFmtId="49" fontId="11" fillId="9" borderId="7" xfId="4" applyNumberFormat="1" applyFont="1" applyFill="1" applyBorder="1" applyAlignment="1">
      <alignment horizontal="center" vertical="center"/>
    </xf>
    <xf numFmtId="49" fontId="11" fillId="9" borderId="7" xfId="5" applyNumberFormat="1" applyFont="1" applyFill="1" applyBorder="1" applyAlignment="1">
      <alignment horizontal="center" vertical="center"/>
    </xf>
    <xf numFmtId="49" fontId="13" fillId="9" borderId="7" xfId="4" applyNumberFormat="1" applyFont="1" applyFill="1" applyBorder="1" applyAlignment="1">
      <alignment horizontal="center" vertical="center"/>
    </xf>
    <xf numFmtId="49" fontId="13" fillId="9" borderId="7" xfId="5" applyNumberFormat="1" applyFont="1" applyFill="1" applyBorder="1" applyAlignment="1">
      <alignment horizontal="center" vertical="center"/>
    </xf>
    <xf numFmtId="0" fontId="6" fillId="9" borderId="7" xfId="4" applyFill="1" applyBorder="1" applyAlignment="1">
      <alignment horizontal="center" vertical="center"/>
    </xf>
    <xf numFmtId="14" fontId="6" fillId="9" borderId="7" xfId="4" quotePrefix="1" applyNumberForma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11" fillId="9" borderId="7" xfId="4" applyFont="1" applyFill="1" applyBorder="1" applyAlignment="1">
      <alignment horizontal="center" vertical="center"/>
    </xf>
    <xf numFmtId="0" fontId="13" fillId="9" borderId="7" xfId="4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49" fontId="11" fillId="4" borderId="2" xfId="4" applyNumberFormat="1" applyFont="1" applyFill="1" applyBorder="1" applyAlignment="1">
      <alignment horizontal="center" vertical="center"/>
    </xf>
    <xf numFmtId="49" fontId="11" fillId="4" borderId="2" xfId="5" applyNumberFormat="1" applyFont="1" applyFill="1" applyBorder="1" applyAlignment="1">
      <alignment horizontal="center" vertical="center"/>
    </xf>
    <xf numFmtId="0" fontId="10" fillId="4" borderId="2" xfId="4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>
      <alignment vertical="center"/>
    </xf>
    <xf numFmtId="0" fontId="10" fillId="4" borderId="31" xfId="0" applyFont="1" applyFill="1" applyBorder="1" applyAlignment="1">
      <alignment horizontal="center" vertical="center" wrapText="1"/>
    </xf>
    <xf numFmtId="0" fontId="6" fillId="9" borderId="7" xfId="4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49" fontId="15" fillId="9" borderId="21" xfId="4" applyNumberFormat="1" applyFont="1" applyFill="1" applyBorder="1" applyAlignment="1">
      <alignment horizontal="center" vertical="center"/>
    </xf>
    <xf numFmtId="49" fontId="15" fillId="9" borderId="23" xfId="4" applyNumberFormat="1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16" fillId="9" borderId="28" xfId="0" applyFont="1" applyFill="1" applyBorder="1" applyAlignment="1">
      <alignment horizontal="center" vertical="center"/>
    </xf>
    <xf numFmtId="0" fontId="15" fillId="9" borderId="24" xfId="0" applyFont="1" applyFill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/>
    </xf>
    <xf numFmtId="0" fontId="15" fillId="9" borderId="21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7" xfId="4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4" fontId="6" fillId="4" borderId="7" xfId="0" applyNumberFormat="1" applyFont="1" applyFill="1" applyBorder="1" applyAlignment="1">
      <alignment horizontal="center" vertical="center"/>
    </xf>
    <xf numFmtId="17" fontId="17" fillId="3" borderId="5" xfId="0" applyNumberFormat="1" applyFont="1" applyFill="1" applyBorder="1" applyAlignment="1">
      <alignment horizontal="center" vertical="center" wrapText="1"/>
    </xf>
    <xf numFmtId="17" fontId="17" fillId="3" borderId="12" xfId="0" applyNumberFormat="1" applyFont="1" applyFill="1" applyBorder="1" applyAlignment="1">
      <alignment horizontal="center" vertical="center" wrapText="1"/>
    </xf>
    <xf numFmtId="17" fontId="17" fillId="3" borderId="1" xfId="0" applyNumberFormat="1" applyFont="1" applyFill="1" applyBorder="1" applyAlignment="1">
      <alignment horizontal="center" vertical="center" wrapText="1"/>
    </xf>
    <xf numFmtId="17" fontId="17" fillId="3" borderId="7" xfId="0" applyNumberFormat="1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17" fontId="17" fillId="6" borderId="9" xfId="0" applyNumberFormat="1" applyFont="1" applyFill="1" applyBorder="1" applyAlignment="1">
      <alignment horizontal="center" vertical="center" wrapText="1"/>
    </xf>
    <xf numFmtId="17" fontId="17" fillId="6" borderId="11" xfId="0" applyNumberFormat="1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17" fontId="17" fillId="7" borderId="1" xfId="0" applyNumberFormat="1" applyFont="1" applyFill="1" applyBorder="1" applyAlignment="1">
      <alignment horizontal="center" vertical="center" wrapText="1"/>
    </xf>
    <xf numFmtId="17" fontId="17" fillId="7" borderId="7" xfId="0" applyNumberFormat="1" applyFont="1" applyFill="1" applyBorder="1" applyAlignment="1">
      <alignment horizontal="center" vertical="center" wrapText="1"/>
    </xf>
    <xf numFmtId="17" fontId="17" fillId="3" borderId="3" xfId="0" applyNumberFormat="1" applyFont="1" applyFill="1" applyBorder="1" applyAlignment="1">
      <alignment horizontal="center" vertical="center" wrapText="1"/>
    </xf>
    <xf numFmtId="17" fontId="17" fillId="3" borderId="13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</cellXfs>
  <cellStyles count="6">
    <cellStyle name="표준" xfId="0" builtinId="0"/>
    <cellStyle name="표준 10 2" xfId="4" xr:uid="{00000000-0005-0000-0000-000001000000}"/>
    <cellStyle name="표준 2" xfId="1" xr:uid="{00000000-0005-0000-0000-000002000000}"/>
    <cellStyle name="표준 3" xfId="3" xr:uid="{00000000-0005-0000-0000-000003000000}"/>
    <cellStyle name="표준 4" xfId="2" xr:uid="{00000000-0005-0000-0000-000004000000}"/>
    <cellStyle name="표준 74" xfId="5" xr:uid="{00000000-0005-0000-0000-000005000000}"/>
  </cellStyles>
  <dxfs count="0"/>
  <tableStyles count="0" defaultTableStyle="TableStyleMedium2" defaultPivotStyle="PivotStyleLight16"/>
  <colors>
    <mruColors>
      <color rgb="FF0000FF"/>
      <color rgb="FFE1E1FF"/>
      <color rgb="FFCCCCFF"/>
      <color rgb="FF00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S15"/>
  <sheetViews>
    <sheetView tabSelected="1" zoomScale="66" zoomScaleNormal="66" zoomScaleSheetLayoutView="25" workbookViewId="0">
      <pane xSplit="3" ySplit="6" topLeftCell="D7" activePane="bottomRight" state="frozen"/>
      <selection pane="topRight" activeCell="F1" sqref="F1"/>
      <selection pane="bottomLeft" activeCell="A6" sqref="A6"/>
      <selection pane="bottomRight"/>
    </sheetView>
  </sheetViews>
  <sheetFormatPr defaultColWidth="28.125" defaultRowHeight="13.5"/>
  <cols>
    <col min="1" max="1" width="17.625" style="12" customWidth="1"/>
    <col min="2" max="2" width="20.125" style="12" customWidth="1"/>
    <col min="3" max="3" width="25.125" style="12" bestFit="1" customWidth="1"/>
    <col min="4" max="4" width="12.625" style="12" customWidth="1"/>
    <col min="5" max="6" width="10.625" style="12" customWidth="1"/>
    <col min="7" max="7" width="6.875" style="12" bestFit="1" customWidth="1"/>
    <col min="8" max="9" width="10.625" style="12" customWidth="1"/>
    <col min="10" max="10" width="10.625" style="13" customWidth="1"/>
    <col min="11" max="11" width="12.625" style="13" customWidth="1"/>
    <col min="12" max="16" width="10.625" style="13" customWidth="1"/>
    <col min="17" max="18" width="13" style="13" bestFit="1" customWidth="1"/>
    <col min="19" max="19" width="15.875" style="13" customWidth="1"/>
    <col min="20" max="16384" width="28.125" style="9"/>
  </cols>
  <sheetData>
    <row r="1" spans="1:19" ht="60" customHeight="1">
      <c r="A1" s="8" t="s">
        <v>48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ht="22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2.5" customHeight="1" thickBot="1">
      <c r="A3" s="23" t="s">
        <v>47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3" customFormat="1" ht="29.25" customHeight="1">
      <c r="A4" s="98" t="s">
        <v>0</v>
      </c>
      <c r="B4" s="100" t="s">
        <v>3</v>
      </c>
      <c r="C4" s="102" t="s">
        <v>19</v>
      </c>
      <c r="D4" s="102"/>
      <c r="E4" s="102"/>
      <c r="F4" s="102"/>
      <c r="G4" s="102"/>
      <c r="H4" s="102"/>
      <c r="I4" s="102"/>
      <c r="J4" s="102"/>
      <c r="K4" s="102"/>
      <c r="L4" s="94" t="s">
        <v>15</v>
      </c>
      <c r="M4" s="96" t="s">
        <v>18</v>
      </c>
      <c r="N4" s="90" t="s">
        <v>16</v>
      </c>
      <c r="O4" s="92" t="s">
        <v>44</v>
      </c>
      <c r="P4" s="103" t="s">
        <v>41</v>
      </c>
      <c r="Q4" s="103" t="s">
        <v>17</v>
      </c>
      <c r="R4" s="103"/>
      <c r="S4" s="105" t="s">
        <v>1</v>
      </c>
    </row>
    <row r="5" spans="1:19" s="3" customFormat="1" ht="44.25" customHeight="1">
      <c r="A5" s="99"/>
      <c r="B5" s="101"/>
      <c r="C5" s="14" t="s">
        <v>2</v>
      </c>
      <c r="D5" s="14" t="s">
        <v>12</v>
      </c>
      <c r="E5" s="14" t="s">
        <v>4</v>
      </c>
      <c r="F5" s="14" t="s">
        <v>42</v>
      </c>
      <c r="G5" s="14" t="s">
        <v>8</v>
      </c>
      <c r="H5" s="14" t="s">
        <v>5</v>
      </c>
      <c r="I5" s="14" t="s">
        <v>13</v>
      </c>
      <c r="J5" s="14" t="s">
        <v>43</v>
      </c>
      <c r="K5" s="14" t="s">
        <v>14</v>
      </c>
      <c r="L5" s="95"/>
      <c r="M5" s="97"/>
      <c r="N5" s="91"/>
      <c r="O5" s="93"/>
      <c r="P5" s="104"/>
      <c r="Q5" s="15" t="s">
        <v>39</v>
      </c>
      <c r="R5" s="15" t="s">
        <v>40</v>
      </c>
      <c r="S5" s="106"/>
    </row>
    <row r="6" spans="1:19" s="3" customFormat="1" ht="33" customHeight="1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21">
        <f>COUNTIF(L7:L15,"O")</f>
        <v>7</v>
      </c>
      <c r="M6" s="16">
        <f>SUM(M7:M15)</f>
        <v>7</v>
      </c>
      <c r="N6" s="21">
        <f>COUNTIF(N7:N15,"O")</f>
        <v>0</v>
      </c>
      <c r="O6" s="21">
        <f>COUNTIF(O7:O15,"O")</f>
        <v>0</v>
      </c>
      <c r="P6" s="21">
        <f>COUNTIF(P7:P15,"O")</f>
        <v>1</v>
      </c>
      <c r="Q6" s="19"/>
      <c r="R6" s="19"/>
      <c r="S6" s="20"/>
    </row>
    <row r="7" spans="1:19" s="3" customFormat="1" ht="33" customHeight="1">
      <c r="A7" s="71" t="s">
        <v>25</v>
      </c>
      <c r="B7" s="84" t="s">
        <v>49</v>
      </c>
      <c r="C7" s="1" t="s">
        <v>50</v>
      </c>
      <c r="D7" s="2" t="s">
        <v>51</v>
      </c>
      <c r="E7" s="35" t="s">
        <v>7</v>
      </c>
      <c r="F7" s="35" t="s">
        <v>6</v>
      </c>
      <c r="G7" s="35" t="s">
        <v>9</v>
      </c>
      <c r="H7" s="35">
        <v>3</v>
      </c>
      <c r="I7" s="35">
        <v>1</v>
      </c>
      <c r="J7" s="35">
        <v>3</v>
      </c>
      <c r="K7" s="85">
        <f>J7+J8</f>
        <v>6</v>
      </c>
      <c r="L7" s="7" t="s">
        <v>10</v>
      </c>
      <c r="M7" s="86">
        <v>1</v>
      </c>
      <c r="N7" s="87" t="s">
        <v>11</v>
      </c>
      <c r="O7" s="88" t="s">
        <v>11</v>
      </c>
      <c r="P7" s="88" t="s">
        <v>11</v>
      </c>
      <c r="Q7" s="89"/>
      <c r="R7" s="89"/>
      <c r="S7" s="107" t="s">
        <v>52</v>
      </c>
    </row>
    <row r="8" spans="1:19" s="5" customFormat="1" ht="33" customHeight="1">
      <c r="A8" s="71"/>
      <c r="B8" s="84"/>
      <c r="C8" s="6" t="s">
        <v>50</v>
      </c>
      <c r="D8" s="2" t="s">
        <v>53</v>
      </c>
      <c r="E8" s="35" t="s">
        <v>26</v>
      </c>
      <c r="F8" s="35" t="s">
        <v>27</v>
      </c>
      <c r="G8" s="35" t="s">
        <v>9</v>
      </c>
      <c r="H8" s="35">
        <v>3</v>
      </c>
      <c r="I8" s="35">
        <v>1</v>
      </c>
      <c r="J8" s="35">
        <v>3</v>
      </c>
      <c r="K8" s="85"/>
      <c r="L8" s="7" t="s">
        <v>11</v>
      </c>
      <c r="M8" s="86"/>
      <c r="N8" s="87"/>
      <c r="O8" s="88"/>
      <c r="P8" s="88"/>
      <c r="Q8" s="89"/>
      <c r="R8" s="89"/>
      <c r="S8" s="107"/>
    </row>
    <row r="9" spans="1:19" s="5" customFormat="1" ht="33" customHeight="1">
      <c r="A9" s="71"/>
      <c r="B9" s="74" t="s">
        <v>29</v>
      </c>
      <c r="C9" s="36" t="s">
        <v>54</v>
      </c>
      <c r="D9" s="36" t="s">
        <v>55</v>
      </c>
      <c r="E9" s="36" t="s">
        <v>30</v>
      </c>
      <c r="F9" s="36" t="s">
        <v>31</v>
      </c>
      <c r="G9" s="37" t="s">
        <v>32</v>
      </c>
      <c r="H9" s="38" t="s">
        <v>56</v>
      </c>
      <c r="I9" s="36">
        <v>1</v>
      </c>
      <c r="J9" s="37">
        <v>3</v>
      </c>
      <c r="K9" s="76">
        <v>6</v>
      </c>
      <c r="L9" s="39" t="s">
        <v>10</v>
      </c>
      <c r="M9" s="78">
        <v>1</v>
      </c>
      <c r="N9" s="80" t="s">
        <v>22</v>
      </c>
      <c r="O9" s="82" t="s">
        <v>22</v>
      </c>
      <c r="P9" s="82" t="s">
        <v>22</v>
      </c>
      <c r="Q9" s="40"/>
      <c r="R9" s="40"/>
      <c r="S9" s="72" t="s">
        <v>45</v>
      </c>
    </row>
    <row r="10" spans="1:19" s="3" customFormat="1" ht="33" customHeight="1">
      <c r="A10" s="71"/>
      <c r="B10" s="75"/>
      <c r="C10" s="36" t="s">
        <v>57</v>
      </c>
      <c r="D10" s="42" t="s">
        <v>58</v>
      </c>
      <c r="E10" s="43" t="s">
        <v>30</v>
      </c>
      <c r="F10" s="43" t="s">
        <v>31</v>
      </c>
      <c r="G10" s="38" t="s">
        <v>32</v>
      </c>
      <c r="H10" s="38" t="s">
        <v>56</v>
      </c>
      <c r="I10" s="43">
        <v>1</v>
      </c>
      <c r="J10" s="37">
        <v>3</v>
      </c>
      <c r="K10" s="77"/>
      <c r="L10" s="39" t="s">
        <v>11</v>
      </c>
      <c r="M10" s="79"/>
      <c r="N10" s="81"/>
      <c r="O10" s="83"/>
      <c r="P10" s="83"/>
      <c r="Q10" s="44"/>
      <c r="R10" s="44"/>
      <c r="S10" s="73"/>
    </row>
    <row r="11" spans="1:19" s="3" customFormat="1" ht="33" customHeight="1">
      <c r="A11" s="45" t="s">
        <v>24</v>
      </c>
      <c r="B11" s="24" t="s">
        <v>59</v>
      </c>
      <c r="C11" s="25" t="s">
        <v>60</v>
      </c>
      <c r="D11" s="26" t="s">
        <v>75</v>
      </c>
      <c r="E11" s="46" t="s">
        <v>46</v>
      </c>
      <c r="F11" s="46" t="s">
        <v>6</v>
      </c>
      <c r="G11" s="46" t="s">
        <v>61</v>
      </c>
      <c r="H11" s="46">
        <v>1</v>
      </c>
      <c r="I11" s="46">
        <v>4</v>
      </c>
      <c r="J11" s="46">
        <v>4</v>
      </c>
      <c r="K11" s="46">
        <v>4</v>
      </c>
      <c r="L11" s="7" t="s">
        <v>10</v>
      </c>
      <c r="M11" s="27">
        <v>1</v>
      </c>
      <c r="N11" s="29" t="s">
        <v>11</v>
      </c>
      <c r="O11" s="29" t="s">
        <v>11</v>
      </c>
      <c r="P11" s="28" t="s">
        <v>22</v>
      </c>
      <c r="Q11" s="30"/>
      <c r="R11" s="30"/>
      <c r="S11" s="31" t="s">
        <v>62</v>
      </c>
    </row>
    <row r="12" spans="1:19" s="5" customFormat="1" ht="33" customHeight="1">
      <c r="A12" s="34" t="s">
        <v>38</v>
      </c>
      <c r="B12" s="32" t="s">
        <v>33</v>
      </c>
      <c r="C12" s="49" t="s">
        <v>73</v>
      </c>
      <c r="D12" s="50" t="s">
        <v>74</v>
      </c>
      <c r="E12" s="70" t="s">
        <v>7</v>
      </c>
      <c r="F12" s="51" t="s">
        <v>6</v>
      </c>
      <c r="G12" s="52" t="s">
        <v>9</v>
      </c>
      <c r="H12" s="51">
        <v>3</v>
      </c>
      <c r="I12" s="51">
        <v>1</v>
      </c>
      <c r="J12" s="51">
        <v>3</v>
      </c>
      <c r="K12" s="51">
        <v>3</v>
      </c>
      <c r="L12" s="53" t="s">
        <v>10</v>
      </c>
      <c r="M12" s="54">
        <v>1</v>
      </c>
      <c r="N12" s="55" t="s">
        <v>11</v>
      </c>
      <c r="O12" s="41" t="s">
        <v>11</v>
      </c>
      <c r="P12" s="41" t="s">
        <v>10</v>
      </c>
      <c r="Q12" s="40">
        <v>46266</v>
      </c>
      <c r="R12" s="40">
        <v>46630</v>
      </c>
      <c r="S12" s="31" t="s">
        <v>63</v>
      </c>
    </row>
    <row r="13" spans="1:19" s="5" customFormat="1" ht="33" customHeight="1">
      <c r="A13" s="71" t="s">
        <v>34</v>
      </c>
      <c r="B13" s="56" t="s">
        <v>35</v>
      </c>
      <c r="C13" s="1" t="s">
        <v>64</v>
      </c>
      <c r="D13" s="1" t="s">
        <v>65</v>
      </c>
      <c r="E13" s="1" t="s">
        <v>30</v>
      </c>
      <c r="F13" s="33" t="s">
        <v>31</v>
      </c>
      <c r="G13" s="33" t="s">
        <v>37</v>
      </c>
      <c r="H13" s="4">
        <v>3</v>
      </c>
      <c r="I13" s="1">
        <v>1</v>
      </c>
      <c r="J13" s="1">
        <v>3</v>
      </c>
      <c r="K13" s="4">
        <v>3</v>
      </c>
      <c r="L13" s="7" t="s">
        <v>23</v>
      </c>
      <c r="M13" s="27">
        <v>1</v>
      </c>
      <c r="N13" s="28" t="s">
        <v>11</v>
      </c>
      <c r="O13" s="29" t="s">
        <v>22</v>
      </c>
      <c r="P13" s="29" t="s">
        <v>22</v>
      </c>
      <c r="Q13" s="29"/>
      <c r="R13" s="29"/>
      <c r="S13" s="22" t="s">
        <v>36</v>
      </c>
    </row>
    <row r="14" spans="1:19" s="5" customFormat="1" ht="33" customHeight="1">
      <c r="A14" s="71"/>
      <c r="B14" s="32" t="s">
        <v>66</v>
      </c>
      <c r="C14" s="49" t="s">
        <v>67</v>
      </c>
      <c r="D14" s="48" t="s">
        <v>68</v>
      </c>
      <c r="E14" s="57" t="s">
        <v>30</v>
      </c>
      <c r="F14" s="57" t="s">
        <v>31</v>
      </c>
      <c r="G14" s="47" t="s">
        <v>32</v>
      </c>
      <c r="H14" s="58">
        <v>3</v>
      </c>
      <c r="I14" s="58">
        <v>1</v>
      </c>
      <c r="J14" s="49">
        <v>3</v>
      </c>
      <c r="K14" s="51">
        <v>3</v>
      </c>
      <c r="L14" s="53" t="s">
        <v>23</v>
      </c>
      <c r="M14" s="54">
        <v>1</v>
      </c>
      <c r="N14" s="55" t="s">
        <v>11</v>
      </c>
      <c r="O14" s="41" t="s">
        <v>22</v>
      </c>
      <c r="P14" s="41" t="s">
        <v>22</v>
      </c>
      <c r="Q14" s="41"/>
      <c r="R14" s="41"/>
      <c r="S14" s="31" t="s">
        <v>69</v>
      </c>
    </row>
    <row r="15" spans="1:19" s="11" customFormat="1" ht="33" customHeight="1" thickBot="1">
      <c r="A15" s="59" t="s">
        <v>20</v>
      </c>
      <c r="B15" s="60" t="s">
        <v>21</v>
      </c>
      <c r="C15" s="61" t="s">
        <v>70</v>
      </c>
      <c r="D15" s="62" t="s">
        <v>71</v>
      </c>
      <c r="E15" s="63" t="s">
        <v>28</v>
      </c>
      <c r="F15" s="63" t="s">
        <v>6</v>
      </c>
      <c r="G15" s="63" t="s">
        <v>9</v>
      </c>
      <c r="H15" s="63">
        <v>3</v>
      </c>
      <c r="I15" s="63">
        <v>1</v>
      </c>
      <c r="J15" s="63">
        <v>3</v>
      </c>
      <c r="K15" s="63">
        <v>3</v>
      </c>
      <c r="L15" s="64" t="s">
        <v>23</v>
      </c>
      <c r="M15" s="65">
        <v>1</v>
      </c>
      <c r="N15" s="66" t="s">
        <v>11</v>
      </c>
      <c r="O15" s="67" t="s">
        <v>11</v>
      </c>
      <c r="P15" s="67" t="s">
        <v>11</v>
      </c>
      <c r="Q15" s="68"/>
      <c r="R15" s="68"/>
      <c r="S15" s="69" t="s">
        <v>72</v>
      </c>
    </row>
  </sheetData>
  <sheetProtection formatColumns="0" formatRows="0"/>
  <mergeCells count="28">
    <mergeCell ref="S4:S5"/>
    <mergeCell ref="S7:S8"/>
    <mergeCell ref="L4:L5"/>
    <mergeCell ref="M4:M5"/>
    <mergeCell ref="A4:A5"/>
    <mergeCell ref="B4:B5"/>
    <mergeCell ref="C4:K4"/>
    <mergeCell ref="O7:O8"/>
    <mergeCell ref="P7:P8"/>
    <mergeCell ref="Q7:Q8"/>
    <mergeCell ref="R7:R8"/>
    <mergeCell ref="N4:N5"/>
    <mergeCell ref="O4:O5"/>
    <mergeCell ref="P4:P5"/>
    <mergeCell ref="Q4:R4"/>
    <mergeCell ref="A13:A14"/>
    <mergeCell ref="S9:S10"/>
    <mergeCell ref="B9:B10"/>
    <mergeCell ref="K9:K10"/>
    <mergeCell ref="M9:M10"/>
    <mergeCell ref="N9:N10"/>
    <mergeCell ref="O9:O10"/>
    <mergeCell ref="P9:P10"/>
    <mergeCell ref="A7:A10"/>
    <mergeCell ref="B7:B8"/>
    <mergeCell ref="K7:K8"/>
    <mergeCell ref="M7:M8"/>
    <mergeCell ref="N7:N8"/>
  </mergeCells>
  <phoneticPr fontId="1" type="noConversion"/>
  <printOptions horizontalCentered="1" verticalCentered="1"/>
  <pageMargins left="0" right="0" top="0" bottom="0" header="0" footer="0"/>
  <pageSetup paperSize="8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강사</vt:lpstr>
      <vt:lpstr>강사!Print_Area</vt:lpstr>
      <vt:lpstr>강사!Print_Titles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2020-06-25T08:52:18Z</cp:lastPrinted>
  <dcterms:created xsi:type="dcterms:W3CDTF">2018-10-05T08:32:03Z</dcterms:created>
  <dcterms:modified xsi:type="dcterms:W3CDTF">2026-08-03T00:10:53Z</dcterms:modified>
</cp:coreProperties>
</file>